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10"/>
  <workbookPr/>
  <mc:AlternateContent xmlns:mc="http://schemas.openxmlformats.org/markup-compatibility/2006">
    <mc:Choice Requires="x15">
      <x15ac:absPath xmlns:x15ac="http://schemas.microsoft.com/office/spreadsheetml/2010/11/ac" url="C:\Users\satat\Google Drive\Satatukku\Hallintojuttuja\Aaria\Varainhankinta\"/>
    </mc:Choice>
  </mc:AlternateContent>
  <xr:revisionPtr revIDLastSave="0" documentId="8_{E37482CF-3A83-4F78-AC8A-D0C790B96F64}" xr6:coauthVersionLast="47" xr6:coauthVersionMax="47" xr10:uidLastSave="{00000000-0000-0000-0000-000000000000}"/>
  <bookViews>
    <workbookView xWindow="-108" yWindow="-108" windowWidth="23256" windowHeight="12456" xr2:uid="{004D708E-65EE-4362-B962-9829F098B299}"/>
  </bookViews>
  <sheets>
    <sheet name="yhteenveto" sheetId="1" r:id="rId1"/>
    <sheet name="Peruslista" sheetId="2" r:id="rId2"/>
  </sheets>
  <definedNames>
    <definedName name="_xlnm.Print_Area" localSheetId="0">yhteenveto!$B$1:$K$55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65" i="2" l="1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D65" i="2"/>
  <c r="C65" i="2"/>
  <c r="B65" i="2"/>
  <c r="I44" i="1" l="1"/>
  <c r="D55" i="1"/>
  <c r="I17" i="1" s="1"/>
  <c r="F19" i="1"/>
  <c r="F20" i="1"/>
  <c r="F21" i="1"/>
  <c r="F22" i="1"/>
  <c r="F23" i="1"/>
  <c r="F24" i="1"/>
  <c r="F25" i="1"/>
  <c r="F26" i="1"/>
  <c r="K40" i="1"/>
  <c r="K41" i="1"/>
  <c r="K42" i="1"/>
  <c r="K43" i="1"/>
  <c r="K39" i="1"/>
  <c r="K29" i="1"/>
  <c r="K30" i="1"/>
  <c r="K31" i="1"/>
  <c r="K32" i="1"/>
  <c r="K33" i="1"/>
  <c r="K34" i="1"/>
  <c r="K35" i="1"/>
  <c r="K36" i="1"/>
  <c r="K37" i="1"/>
  <c r="K28" i="1"/>
  <c r="K20" i="1"/>
  <c r="K21" i="1"/>
  <c r="K22" i="1"/>
  <c r="K23" i="1"/>
  <c r="K24" i="1"/>
  <c r="K25" i="1"/>
  <c r="K26" i="1"/>
  <c r="K19" i="1"/>
  <c r="F51" i="1"/>
  <c r="F52" i="1"/>
  <c r="F53" i="1"/>
  <c r="F54" i="1"/>
  <c r="F50" i="1"/>
  <c r="F46" i="1"/>
  <c r="F47" i="1"/>
  <c r="F48" i="1"/>
  <c r="F45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28" i="1"/>
  <c r="F18" i="1"/>
  <c r="K44" i="1" l="1"/>
  <c r="I45" i="1"/>
  <c r="F55" i="1"/>
  <c r="K17" i="1" s="1"/>
  <c r="K45" i="1" l="1"/>
</calcChain>
</file>

<file path=xl/sharedStrings.xml><?xml version="1.0" encoding="utf-8"?>
<sst xmlns="http://schemas.openxmlformats.org/spreadsheetml/2006/main" count="173" uniqueCount="112">
  <si>
    <r>
      <t xml:space="preserve">HUOM! KOKOA YHTEENVETOTIEDOT HUOLELLISESTI </t>
    </r>
    <r>
      <rPr>
        <b/>
        <sz val="8"/>
        <color rgb="FFFF0000"/>
        <rFont val="Arial"/>
        <family val="2"/>
      </rPr>
      <t>KAIKISTA</t>
    </r>
    <r>
      <rPr>
        <sz val="8"/>
        <rFont val="Arial"/>
        <family val="2"/>
      </rPr>
      <t xml:space="preserve"> </t>
    </r>
    <r>
      <rPr>
        <sz val="8"/>
        <color indexed="12"/>
        <rFont val="Arial"/>
        <family val="2"/>
      </rPr>
      <t>KERÄILYLISTOISTA!</t>
    </r>
  </si>
  <si>
    <t>YHTEENVETOLISTA</t>
  </si>
  <si>
    <t>Maustemyynti SYKSY 2024</t>
  </si>
  <si>
    <r>
      <t xml:space="preserve">Tilaus tehdään </t>
    </r>
    <r>
      <rPr>
        <b/>
        <u/>
        <sz val="10"/>
        <color rgb="FF0000FF"/>
        <rFont val="Arial"/>
        <family val="2"/>
      </rPr>
      <t>aina</t>
    </r>
    <r>
      <rPr>
        <sz val="10"/>
        <color indexed="12"/>
        <rFont val="Arial"/>
        <family val="2"/>
      </rPr>
      <t xml:space="preserve"> osoitteessa www.aariavarainhankinta.fi</t>
    </r>
  </si>
  <si>
    <t>Tilaaja:</t>
  </si>
  <si>
    <t xml:space="preserve">Muista ilmoittaa tilauksella mahdollinen toivottu toimituspäivä. </t>
  </si>
  <si>
    <t>Toimitusaika on 2-8 arkipäivää, mutta pyrimme ottamaan toiveet huomioon mahdollisuuksien mukaan.</t>
  </si>
  <si>
    <t>Toimituskulut: Ei toimituskuluja! Lisätilaukset AINA 5,00 euroa.</t>
  </si>
  <si>
    <t>TUOTE</t>
  </si>
  <si>
    <t>KPL-MÄÄRÄ</t>
  </si>
  <si>
    <t>ostohinta</t>
  </si>
  <si>
    <t>YHTEENSÄ</t>
  </si>
  <si>
    <t>(tuotteita)</t>
  </si>
  <si>
    <t>eur / kpl</t>
  </si>
  <si>
    <t>eur</t>
  </si>
  <si>
    <t>RAAKAMAUSTEET, YRTIT</t>
  </si>
  <si>
    <t>Välisumma</t>
  </si>
  <si>
    <t>Maustepippuri kokonainen</t>
  </si>
  <si>
    <t>LEIVONNAN TARVEAINEET JA KORISTEET</t>
  </si>
  <si>
    <t>Mustapippuri, rouhittu</t>
  </si>
  <si>
    <t xml:space="preserve">Hedelmäströsseli "Tutti Frutti" </t>
  </si>
  <si>
    <t>Oregano, kuivattu</t>
  </si>
  <si>
    <t xml:space="preserve">Kaneli  jauhettu </t>
  </si>
  <si>
    <t>Paprika, jauhettu</t>
  </si>
  <si>
    <t>Ruokasooda</t>
  </si>
  <si>
    <t>Sipuli, jauhe</t>
  </si>
  <si>
    <t xml:space="preserve">Leivinjauhe </t>
  </si>
  <si>
    <t>Sipuli, rouhe</t>
  </si>
  <si>
    <t>Suklaalastu, maitosuklaa</t>
  </si>
  <si>
    <t>Tilli, kuivattu</t>
  </si>
  <si>
    <t xml:space="preserve">Vanilliinisokeri </t>
  </si>
  <si>
    <t>Valkosipuli, jauhe</t>
  </si>
  <si>
    <t>Vanillakreemijauhe</t>
  </si>
  <si>
    <t>Valkosipuli, rouhe</t>
  </si>
  <si>
    <t>Kardemumma</t>
  </si>
  <si>
    <t>MAUSTESEKOITUKSET</t>
  </si>
  <si>
    <t>KEITTIÖMESTARIN TYÖVÄLINEET</t>
  </si>
  <si>
    <t>"Aasian Yrtit"- maustesekoitus</t>
  </si>
  <si>
    <t>Syvä torvivuoka Classic</t>
  </si>
  <si>
    <t>Aromisuola "AromAaria"</t>
  </si>
  <si>
    <t>Silikonipihdit</t>
  </si>
  <si>
    <t>Curry "Madras"</t>
  </si>
  <si>
    <t>Yrttisakset</t>
  </si>
  <si>
    <t>Grillaus- ja yleismauste</t>
  </si>
  <si>
    <t>Silikonilusikka</t>
  </si>
  <si>
    <t>Herbes de Provence</t>
  </si>
  <si>
    <t>Lasagne Neliövuoka Classic</t>
  </si>
  <si>
    <t>Kiinalainen Herra Ming</t>
  </si>
  <si>
    <t>Munavispilä</t>
  </si>
  <si>
    <t>Jauhelihamauste</t>
  </si>
  <si>
    <t>Leivontamatto 60 x 40 cm</t>
  </si>
  <si>
    <t>Pop Corn-mauste "Butter"</t>
  </si>
  <si>
    <t>Airfryer vuoka 20cm</t>
  </si>
  <si>
    <t>Keittiömestarin pihvimauste</t>
  </si>
  <si>
    <t>Silikonihanska</t>
  </si>
  <si>
    <t>Pizzamauste "Napoli"</t>
  </si>
  <si>
    <t>PopCorn -kulho</t>
  </si>
  <si>
    <t>Perunamaustesuola</t>
  </si>
  <si>
    <t>MUUT TUOTTEET</t>
  </si>
  <si>
    <t>Mumbay Masala</t>
  </si>
  <si>
    <t>PopCorn -jyvät, suolan makuinen</t>
  </si>
  <si>
    <t>Wok Thai</t>
  </si>
  <si>
    <t>PopCorn -jyvät, voin makuinen</t>
  </si>
  <si>
    <t>Tex Mex- mauste "Pablo"</t>
  </si>
  <si>
    <t>Rooibos "Naturel"</t>
  </si>
  <si>
    <t>Chilimausteseos</t>
  </si>
  <si>
    <t>Vuokarasva "Goldwax Spray"</t>
  </si>
  <si>
    <t>Yrttimerisuola "HerbAaria"</t>
  </si>
  <si>
    <t>Tyrni kokonainen kuivattu</t>
  </si>
  <si>
    <t>KUIVATUT KASVIKSET</t>
  </si>
  <si>
    <t>Valisumma</t>
  </si>
  <si>
    <t>Keittovihannes</t>
  </si>
  <si>
    <t xml:space="preserve">  KAIKKI YHTEENSÄ</t>
  </si>
  <si>
    <t>Salottisipuli kuivattu lastu</t>
  </si>
  <si>
    <t>Paahdettu sipuli "tanskalainen"</t>
  </si>
  <si>
    <t>TUOTTEET MYYNTILISTAN ULKOPUOLELTA</t>
  </si>
  <si>
    <t>Kuivattu tomaatti, lastu</t>
  </si>
  <si>
    <t>KASTIKE- JA LIEMIJAUHEET</t>
  </si>
  <si>
    <t>Dippikastikeainekset "El Diablo"</t>
  </si>
  <si>
    <t xml:space="preserve">Kastikejauhe "Ruskea"  </t>
  </si>
  <si>
    <t xml:space="preserve">Kastikejauhe "Pasta"  </t>
  </si>
  <si>
    <t xml:space="preserve">Liemijauhe "Kasvis" </t>
  </si>
  <si>
    <t xml:space="preserve">Liemijauhe "Liha"  </t>
  </si>
  <si>
    <t xml:space="preserve"> Välisumma</t>
  </si>
  <si>
    <r>
      <t>LISÄKSI TARVITSEMME</t>
    </r>
    <r>
      <rPr>
        <b/>
        <sz val="8"/>
        <color indexed="12"/>
        <rFont val="Arial"/>
        <family val="2"/>
      </rPr>
      <t xml:space="preserve"> MUOVIKASSEJA</t>
    </r>
    <r>
      <rPr>
        <sz val="8"/>
        <rFont val="Arial"/>
        <family val="2"/>
      </rPr>
      <t xml:space="preserve"> TAVARAN JAKOA VARTEN ASIAKKAILLE (maksuton)</t>
    </r>
  </si>
  <si>
    <t xml:space="preserve">   Satatukku Oy / Aaria Mausteet                                  Sinerväisentie 37    28370 Pori</t>
  </si>
  <si>
    <r>
      <t xml:space="preserve">   puh</t>
    </r>
    <r>
      <rPr>
        <b/>
        <sz val="12"/>
        <rFont val="Arial"/>
        <family val="2"/>
      </rPr>
      <t xml:space="preserve">  050 337 5255                                                       </t>
    </r>
    <r>
      <rPr>
        <sz val="12"/>
        <rFont val="Arial"/>
        <family val="2"/>
      </rPr>
      <t xml:space="preserve">e-mail </t>
    </r>
    <r>
      <rPr>
        <b/>
        <sz val="12"/>
        <rFont val="Arial"/>
        <family val="2"/>
      </rPr>
      <t xml:space="preserve"> aaria@satatukku.com</t>
    </r>
  </si>
  <si>
    <t>Tuote, pienet peruslista</t>
  </si>
  <si>
    <t>Lista 1</t>
  </si>
  <si>
    <t>Lista 2</t>
  </si>
  <si>
    <t>Lista 3</t>
  </si>
  <si>
    <t>Lista 4</t>
  </si>
  <si>
    <t>Lista 5</t>
  </si>
  <si>
    <t>Lista 6</t>
  </si>
  <si>
    <t>Lista 7</t>
  </si>
  <si>
    <t>Lista 8</t>
  </si>
  <si>
    <t>Lista 9</t>
  </si>
  <si>
    <t>Lista 10</t>
  </si>
  <si>
    <t>Lista 11</t>
  </si>
  <si>
    <t>Lista 12</t>
  </si>
  <si>
    <t>Lista 13</t>
  </si>
  <si>
    <t>Lista 14</t>
  </si>
  <si>
    <t>Lista 15</t>
  </si>
  <si>
    <t>Lista 16</t>
  </si>
  <si>
    <t>Lista 17</t>
  </si>
  <si>
    <t>Lista 18</t>
  </si>
  <si>
    <t>Lista 19</t>
  </si>
  <si>
    <t>Lista 20</t>
  </si>
  <si>
    <t>Airfryer vuoka 20 cm</t>
  </si>
  <si>
    <t>Popcorn jyvät, suolan makuinen</t>
  </si>
  <si>
    <t>Popcorn jyvät, voin makuinen</t>
  </si>
  <si>
    <t>Yhteensä (kpl.)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</si>
</sst>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indexed="12"/>
      <name val="Arial"/>
      <family val="2"/>
    </font>
    <font>
      <b/>
      <sz val="8"/>
      <color indexed="12"/>
      <name val="Arial"/>
      <family val="2"/>
    </font>
    <font>
      <b/>
      <sz val="10"/>
      <color indexed="12"/>
      <name val="Arial"/>
      <family val="2"/>
    </font>
    <font>
      <b/>
      <sz val="16"/>
      <color indexed="12"/>
      <name val="Arial"/>
      <family val="2"/>
    </font>
    <font>
      <b/>
      <sz val="8"/>
      <color indexed="10"/>
      <name val="Arial"/>
      <family val="2"/>
    </font>
    <font>
      <b/>
      <sz val="9"/>
      <color indexed="50"/>
      <name val="Arial"/>
      <family val="2"/>
    </font>
    <font>
      <b/>
      <sz val="8"/>
      <color rgb="FFFF0000"/>
      <name val="Arial"/>
      <family val="2"/>
    </font>
    <font>
      <sz val="10"/>
      <color indexed="12"/>
      <name val="Arial"/>
      <family val="2"/>
    </font>
    <font>
      <b/>
      <sz val="11"/>
      <color theme="1"/>
      <name val="Calibri"/>
      <family val="2"/>
      <scheme val="minor"/>
    </font>
    <font>
      <b/>
      <u/>
      <sz val="10"/>
      <color rgb="FF0000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4" fillId="0" borderId="0" xfId="0" applyFont="1"/>
    <xf numFmtId="0" fontId="0" fillId="0" borderId="1" xfId="0" applyBorder="1"/>
    <xf numFmtId="0" fontId="6" fillId="0" borderId="0" xfId="0" applyFont="1"/>
    <xf numFmtId="0" fontId="0" fillId="0" borderId="2" xfId="0" applyBorder="1"/>
    <xf numFmtId="0" fontId="0" fillId="0" borderId="3" xfId="0" applyBorder="1"/>
    <xf numFmtId="0" fontId="3" fillId="2" borderId="0" xfId="0" applyFont="1" applyFill="1"/>
    <xf numFmtId="0" fontId="2" fillId="2" borderId="0" xfId="0" applyFont="1" applyFill="1"/>
    <xf numFmtId="0" fontId="7" fillId="2" borderId="0" xfId="0" applyFont="1" applyFill="1" applyAlignment="1">
      <alignment horizontal="center"/>
    </xf>
    <xf numFmtId="0" fontId="0" fillId="2" borderId="0" xfId="0" applyFill="1"/>
    <xf numFmtId="0" fontId="5" fillId="2" borderId="0" xfId="0" applyFont="1" applyFill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/>
    <xf numFmtId="0" fontId="8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7" xfId="0" applyBorder="1"/>
    <xf numFmtId="0" fontId="10" fillId="0" borderId="0" xfId="0" applyFont="1"/>
    <xf numFmtId="2" fontId="4" fillId="0" borderId="8" xfId="0" applyNumberFormat="1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0" fontId="4" fillId="0" borderId="8" xfId="0" applyFont="1" applyBorder="1"/>
    <xf numFmtId="0" fontId="4" fillId="0" borderId="7" xfId="0" applyFont="1" applyBorder="1"/>
    <xf numFmtId="0" fontId="4" fillId="0" borderId="10" xfId="0" applyFont="1" applyBorder="1"/>
    <xf numFmtId="0" fontId="4" fillId="0" borderId="9" xfId="0" applyFont="1" applyBorder="1"/>
    <xf numFmtId="0" fontId="9" fillId="0" borderId="0" xfId="0" applyFont="1"/>
    <xf numFmtId="2" fontId="4" fillId="0" borderId="0" xfId="0" applyNumberFormat="1" applyFont="1" applyAlignment="1">
      <alignment horizontal="center"/>
    </xf>
    <xf numFmtId="0" fontId="0" fillId="3" borderId="1" xfId="0" applyFill="1" applyBorder="1"/>
    <xf numFmtId="0" fontId="0" fillId="3" borderId="4" xfId="0" applyFill="1" applyBorder="1"/>
    <xf numFmtId="0" fontId="0" fillId="3" borderId="3" xfId="0" applyFill="1" applyBorder="1"/>
    <xf numFmtId="2" fontId="0" fillId="3" borderId="7" xfId="0" applyNumberFormat="1" applyFill="1" applyBorder="1" applyAlignment="1">
      <alignment horizontal="center"/>
    </xf>
    <xf numFmtId="0" fontId="13" fillId="0" borderId="0" xfId="0" applyFont="1"/>
    <xf numFmtId="2" fontId="4" fillId="0" borderId="3" xfId="0" applyNumberFormat="1" applyFont="1" applyBorder="1" applyAlignment="1">
      <alignment horizontal="center"/>
    </xf>
    <xf numFmtId="0" fontId="0" fillId="4" borderId="7" xfId="0" applyFill="1" applyBorder="1"/>
    <xf numFmtId="2" fontId="4" fillId="4" borderId="7" xfId="0" applyNumberFormat="1" applyFont="1" applyFill="1" applyBorder="1" applyAlignment="1">
      <alignment horizontal="center"/>
    </xf>
    <xf numFmtId="0" fontId="11" fillId="3" borderId="11" xfId="0" applyFont="1" applyFill="1" applyBorder="1"/>
    <xf numFmtId="2" fontId="4" fillId="3" borderId="4" xfId="0" applyNumberFormat="1" applyFont="1" applyFill="1" applyBorder="1" applyAlignment="1">
      <alignment horizontal="center"/>
    </xf>
    <xf numFmtId="0" fontId="11" fillId="3" borderId="1" xfId="0" applyFont="1" applyFill="1" applyBorder="1"/>
    <xf numFmtId="2" fontId="0" fillId="3" borderId="1" xfId="0" applyNumberFormat="1" applyFill="1" applyBorder="1" applyAlignment="1">
      <alignment horizontal="center"/>
    </xf>
    <xf numFmtId="0" fontId="12" fillId="5" borderId="2" xfId="0" applyFont="1" applyFill="1" applyBorder="1"/>
    <xf numFmtId="0" fontId="14" fillId="2" borderId="0" xfId="0" applyFont="1" applyFill="1" applyAlignment="1">
      <alignment horizontal="center"/>
    </xf>
    <xf numFmtId="0" fontId="0" fillId="0" borderId="8" xfId="0" applyBorder="1"/>
    <xf numFmtId="0" fontId="0" fillId="6" borderId="1" xfId="0" applyFill="1" applyBorder="1"/>
    <xf numFmtId="0" fontId="0" fillId="0" borderId="12" xfId="0" applyBorder="1"/>
    <xf numFmtId="0" fontId="4" fillId="0" borderId="2" xfId="0" applyFont="1" applyBorder="1"/>
    <xf numFmtId="0" fontId="4" fillId="0" borderId="3" xfId="0" applyFont="1" applyBorder="1"/>
    <xf numFmtId="0" fontId="11" fillId="3" borderId="3" xfId="0" applyFont="1" applyFill="1" applyBorder="1"/>
    <xf numFmtId="0" fontId="4" fillId="0" borderId="13" xfId="0" applyFont="1" applyBorder="1"/>
    <xf numFmtId="0" fontId="11" fillId="3" borderId="4" xfId="0" applyFont="1" applyFill="1" applyBorder="1"/>
    <xf numFmtId="0" fontId="8" fillId="7" borderId="0" xfId="0" applyFont="1" applyFill="1" applyAlignment="1">
      <alignment horizontal="center"/>
    </xf>
    <xf numFmtId="0" fontId="4" fillId="7" borderId="0" xfId="0" applyFont="1" applyFill="1" applyAlignment="1">
      <alignment horizontal="center"/>
    </xf>
    <xf numFmtId="0" fontId="0" fillId="7" borderId="0" xfId="0" applyFill="1"/>
    <xf numFmtId="0" fontId="15" fillId="0" borderId="0" xfId="0" applyFont="1" applyAlignment="1">
      <alignment vertical="center"/>
    </xf>
    <xf numFmtId="0" fontId="4" fillId="2" borderId="0" xfId="0" applyFont="1" applyFill="1"/>
    <xf numFmtId="2" fontId="4" fillId="2" borderId="0" xfId="0" applyNumberFormat="1" applyFont="1" applyFill="1" applyAlignment="1">
      <alignment horizontal="center"/>
    </xf>
    <xf numFmtId="14" fontId="0" fillId="0" borderId="0" xfId="0" applyNumberFormat="1"/>
    <xf numFmtId="0" fontId="9" fillId="0" borderId="3" xfId="0" applyFont="1" applyBorder="1"/>
    <xf numFmtId="0" fontId="12" fillId="5" borderId="14" xfId="0" applyFont="1" applyFill="1" applyBorder="1"/>
    <xf numFmtId="0" fontId="0" fillId="5" borderId="15" xfId="0" applyFill="1" applyBorder="1"/>
    <xf numFmtId="0" fontId="0" fillId="0" borderId="16" xfId="0" applyBorder="1"/>
    <xf numFmtId="2" fontId="10" fillId="6" borderId="14" xfId="0" applyNumberFormat="1" applyFont="1" applyFill="1" applyBorder="1" applyAlignment="1">
      <alignment horizontal="center"/>
    </xf>
    <xf numFmtId="2" fontId="4" fillId="0" borderId="1" xfId="0" applyNumberFormat="1" applyFont="1" applyBorder="1"/>
    <xf numFmtId="2" fontId="0" fillId="0" borderId="16" xfId="0" applyNumberFormat="1" applyBorder="1"/>
    <xf numFmtId="2" fontId="4" fillId="0" borderId="7" xfId="0" applyNumberFormat="1" applyFont="1" applyBorder="1"/>
    <xf numFmtId="2" fontId="4" fillId="0" borderId="8" xfId="0" applyNumberFormat="1" applyFont="1" applyBorder="1"/>
    <xf numFmtId="2" fontId="0" fillId="0" borderId="7" xfId="0" applyNumberFormat="1" applyBorder="1"/>
    <xf numFmtId="2" fontId="0" fillId="0" borderId="8" xfId="0" applyNumberFormat="1" applyBorder="1"/>
    <xf numFmtId="0" fontId="17" fillId="0" borderId="0" xfId="0" applyFont="1"/>
    <xf numFmtId="0" fontId="0" fillId="0" borderId="17" xfId="0" applyBorder="1"/>
    <xf numFmtId="0" fontId="6" fillId="0" borderId="17" xfId="0" applyFont="1" applyBorder="1"/>
    <xf numFmtId="0" fontId="18" fillId="0" borderId="0" xfId="1" applyFont="1"/>
    <xf numFmtId="0" fontId="18" fillId="0" borderId="0" xfId="1" applyFont="1" applyAlignment="1">
      <alignment horizontal="center"/>
    </xf>
    <xf numFmtId="0" fontId="1" fillId="0" borderId="0" xfId="1"/>
    <xf numFmtId="0" fontId="1" fillId="0" borderId="3" xfId="1" applyBorder="1"/>
    <xf numFmtId="0" fontId="1" fillId="0" borderId="7" xfId="1" applyBorder="1"/>
    <xf numFmtId="0" fontId="18" fillId="0" borderId="7" xfId="1" applyFont="1" applyBorder="1"/>
  </cellXfs>
  <cellStyles count="2">
    <cellStyle name="Normaali" xfId="0" builtinId="0"/>
    <cellStyle name="Normaali 2" xfId="1" xr:uid="{2D8F09DB-D961-4DB2-93DB-C120075CCA46}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1196340</xdr:colOff>
      <xdr:row>4</xdr:row>
      <xdr:rowOff>22860</xdr:rowOff>
    </xdr:to>
    <xdr:pic>
      <xdr:nvPicPr>
        <xdr:cNvPr id="3200" name="Kuva 19">
          <a:extLst>
            <a:ext uri="{FF2B5EF4-FFF2-40B4-BE49-F238E27FC236}">
              <a16:creationId xmlns:a16="http://schemas.microsoft.com/office/drawing/2014/main" id="{4C096977-806E-7D96-3923-8E683186FB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96340" cy="792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41CDE-75FA-4F0E-B7A8-8B5FCE5299F2}">
  <sheetPr>
    <pageSetUpPr fitToPage="1"/>
  </sheetPr>
  <dimension ref="A1:K76"/>
  <sheetViews>
    <sheetView tabSelected="1" topLeftCell="B1" workbookViewId="0">
      <selection activeCell="O14" sqref="O14"/>
    </sheetView>
  </sheetViews>
  <sheetFormatPr defaultRowHeight="13.15"/>
  <cols>
    <col min="1" max="1" width="0" hidden="1" customWidth="1"/>
    <col min="2" max="2" width="22.7109375" customWidth="1"/>
    <col min="3" max="3" width="0" hidden="1" customWidth="1"/>
    <col min="4" max="4" width="10.140625" bestFit="1" customWidth="1"/>
    <col min="7" max="7" width="0.85546875" customWidth="1"/>
    <col min="8" max="8" width="22.7109375" customWidth="1"/>
  </cols>
  <sheetData>
    <row r="1" spans="2:11">
      <c r="E1" s="18" t="s">
        <v>0</v>
      </c>
    </row>
    <row r="2" spans="2:11">
      <c r="E2" s="18"/>
    </row>
    <row r="4" spans="2:11" ht="21">
      <c r="E4" s="32" t="s">
        <v>1</v>
      </c>
      <c r="I4" s="18" t="s">
        <v>2</v>
      </c>
    </row>
    <row r="5" spans="2:11">
      <c r="E5" s="68" t="s">
        <v>3</v>
      </c>
    </row>
    <row r="7" spans="2:11" ht="6.95" hidden="1" customHeight="1"/>
    <row r="8" spans="2:11" ht="3" customHeight="1"/>
    <row r="9" spans="2:11" ht="15" customHeight="1">
      <c r="B9" s="3" t="s">
        <v>4</v>
      </c>
      <c r="D9" s="69"/>
      <c r="E9" s="70"/>
      <c r="F9" s="69"/>
      <c r="H9" s="3"/>
    </row>
    <row r="10" spans="2:11" ht="15" customHeight="1">
      <c r="B10" s="3"/>
      <c r="E10" s="1"/>
      <c r="H10" s="1"/>
    </row>
    <row r="11" spans="2:11" ht="15" customHeight="1">
      <c r="B11" s="3" t="s">
        <v>5</v>
      </c>
      <c r="E11" s="3"/>
      <c r="H11" s="3"/>
    </row>
    <row r="12" spans="2:11" ht="15" customHeight="1">
      <c r="B12" s="3" t="s">
        <v>6</v>
      </c>
      <c r="E12" s="3"/>
      <c r="H12" s="3"/>
    </row>
    <row r="13" spans="2:11" ht="15" customHeight="1">
      <c r="B13" s="3"/>
      <c r="D13" s="56"/>
      <c r="E13" s="1"/>
      <c r="F13" s="1"/>
      <c r="G13" s="1"/>
      <c r="H13" s="1"/>
    </row>
    <row r="14" spans="2:11" ht="18" customHeight="1">
      <c r="B14" s="53" t="s">
        <v>7</v>
      </c>
    </row>
    <row r="15" spans="2:11" ht="12" customHeight="1">
      <c r="B15" s="8" t="s">
        <v>8</v>
      </c>
      <c r="C15" s="8"/>
      <c r="D15" s="41" t="s">
        <v>9</v>
      </c>
      <c r="E15" s="15" t="s">
        <v>10</v>
      </c>
      <c r="F15" s="15" t="s">
        <v>11</v>
      </c>
      <c r="G15" s="50"/>
      <c r="H15" s="8" t="s">
        <v>8</v>
      </c>
      <c r="I15" s="41" t="s">
        <v>9</v>
      </c>
      <c r="J15" s="15" t="s">
        <v>10</v>
      </c>
      <c r="K15" s="15" t="s">
        <v>11</v>
      </c>
    </row>
    <row r="16" spans="2:11" ht="12" customHeight="1" thickBot="1">
      <c r="B16" s="9"/>
      <c r="C16" s="9"/>
      <c r="D16" s="16" t="s">
        <v>12</v>
      </c>
      <c r="E16" s="16" t="s">
        <v>13</v>
      </c>
      <c r="F16" s="16" t="s">
        <v>14</v>
      </c>
      <c r="G16" s="51"/>
      <c r="H16" s="9"/>
      <c r="I16" s="16" t="s">
        <v>12</v>
      </c>
      <c r="J16" s="16" t="s">
        <v>13</v>
      </c>
      <c r="K16" s="16" t="s">
        <v>14</v>
      </c>
    </row>
    <row r="17" spans="2:11" ht="15" customHeight="1" thickTop="1">
      <c r="B17" s="38" t="s">
        <v>15</v>
      </c>
      <c r="C17" s="28"/>
      <c r="D17" s="28"/>
      <c r="E17" s="39"/>
      <c r="F17" s="28"/>
      <c r="G17" s="52"/>
      <c r="H17" s="58" t="s">
        <v>16</v>
      </c>
      <c r="I17" s="42">
        <f>D55</f>
        <v>0</v>
      </c>
      <c r="J17" s="43"/>
      <c r="K17" s="67">
        <f>F55</f>
        <v>0</v>
      </c>
    </row>
    <row r="18" spans="2:11" ht="15" customHeight="1">
      <c r="B18" s="22" t="s">
        <v>17</v>
      </c>
      <c r="C18" s="2"/>
      <c r="D18" s="4"/>
      <c r="E18" s="19">
        <v>4.5</v>
      </c>
      <c r="F18" s="62">
        <f>+D18*E18</f>
        <v>0</v>
      </c>
      <c r="G18" s="52"/>
      <c r="H18" s="38" t="s">
        <v>18</v>
      </c>
      <c r="I18" s="28"/>
      <c r="J18" s="39"/>
      <c r="K18" s="30"/>
    </row>
    <row r="19" spans="2:11" ht="15" customHeight="1">
      <c r="B19" s="22" t="s">
        <v>19</v>
      </c>
      <c r="C19" s="2"/>
      <c r="D19" s="4"/>
      <c r="E19" s="19">
        <v>4.5</v>
      </c>
      <c r="F19" s="62">
        <f t="shared" ref="F19:F26" si="0">+D19*E19</f>
        <v>0</v>
      </c>
      <c r="G19" s="52"/>
      <c r="H19" s="45" t="s">
        <v>20</v>
      </c>
      <c r="I19" s="4"/>
      <c r="J19" s="19">
        <v>4.5</v>
      </c>
      <c r="K19" s="64">
        <f>+I19*J19</f>
        <v>0</v>
      </c>
    </row>
    <row r="20" spans="2:11" ht="15" customHeight="1">
      <c r="B20" s="22" t="s">
        <v>21</v>
      </c>
      <c r="C20" s="2"/>
      <c r="D20" s="4"/>
      <c r="E20" s="19">
        <v>2.5</v>
      </c>
      <c r="F20" s="62">
        <f t="shared" si="0"/>
        <v>0</v>
      </c>
      <c r="G20" s="52"/>
      <c r="H20" s="46" t="s">
        <v>22</v>
      </c>
      <c r="I20" s="4"/>
      <c r="J20" s="19">
        <v>5</v>
      </c>
      <c r="K20" s="65">
        <f t="shared" ref="K20:K26" si="1">+I20*J20</f>
        <v>0</v>
      </c>
    </row>
    <row r="21" spans="2:11" ht="15" customHeight="1">
      <c r="B21" s="23" t="s">
        <v>23</v>
      </c>
      <c r="C21" s="2"/>
      <c r="D21" s="4"/>
      <c r="E21" s="19">
        <v>3.5</v>
      </c>
      <c r="F21" s="62">
        <f t="shared" si="0"/>
        <v>0</v>
      </c>
      <c r="G21" s="52"/>
      <c r="H21" s="45" t="s">
        <v>24</v>
      </c>
      <c r="I21" s="4"/>
      <c r="J21" s="19">
        <v>2.5</v>
      </c>
      <c r="K21" s="65">
        <f t="shared" si="1"/>
        <v>0</v>
      </c>
    </row>
    <row r="22" spans="2:11" ht="15" customHeight="1">
      <c r="B22" s="23" t="s">
        <v>25</v>
      </c>
      <c r="C22" s="2"/>
      <c r="D22" s="4"/>
      <c r="E22" s="19">
        <v>3.5</v>
      </c>
      <c r="F22" s="62">
        <f t="shared" si="0"/>
        <v>0</v>
      </c>
      <c r="G22" s="52"/>
      <c r="H22" s="46" t="s">
        <v>26</v>
      </c>
      <c r="I22" s="4"/>
      <c r="J22" s="19">
        <v>4.5</v>
      </c>
      <c r="K22" s="65">
        <f t="shared" si="1"/>
        <v>0</v>
      </c>
    </row>
    <row r="23" spans="2:11" ht="15" customHeight="1">
      <c r="B23" s="23" t="s">
        <v>27</v>
      </c>
      <c r="C23" s="2"/>
      <c r="D23" s="4"/>
      <c r="E23" s="19">
        <v>3.5</v>
      </c>
      <c r="F23" s="62">
        <f t="shared" si="0"/>
        <v>0</v>
      </c>
      <c r="G23" s="52"/>
      <c r="H23" s="46" t="s">
        <v>28</v>
      </c>
      <c r="I23" s="4"/>
      <c r="J23" s="19">
        <v>5.5</v>
      </c>
      <c r="K23" s="65">
        <f t="shared" si="1"/>
        <v>0</v>
      </c>
    </row>
    <row r="24" spans="2:11" ht="15" customHeight="1">
      <c r="B24" s="23" t="s">
        <v>29</v>
      </c>
      <c r="C24" s="2"/>
      <c r="D24" s="4"/>
      <c r="E24" s="19">
        <v>3</v>
      </c>
      <c r="F24" s="62">
        <f t="shared" si="0"/>
        <v>0</v>
      </c>
      <c r="G24" s="52"/>
      <c r="H24" s="46" t="s">
        <v>30</v>
      </c>
      <c r="I24" s="5"/>
      <c r="J24" s="20">
        <v>3.5</v>
      </c>
      <c r="K24" s="65">
        <f t="shared" si="1"/>
        <v>0</v>
      </c>
    </row>
    <row r="25" spans="2:11" ht="15" customHeight="1">
      <c r="B25" s="23" t="s">
        <v>31</v>
      </c>
      <c r="C25" s="2"/>
      <c r="D25" s="4"/>
      <c r="E25" s="19">
        <v>4.5</v>
      </c>
      <c r="F25" s="62">
        <f t="shared" si="0"/>
        <v>0</v>
      </c>
      <c r="G25" s="52"/>
      <c r="H25" s="46" t="s">
        <v>32</v>
      </c>
      <c r="I25" s="5"/>
      <c r="J25" s="20">
        <v>4</v>
      </c>
      <c r="K25" s="65">
        <f t="shared" si="1"/>
        <v>0</v>
      </c>
    </row>
    <row r="26" spans="2:11" ht="15" customHeight="1">
      <c r="B26" s="24" t="s">
        <v>33</v>
      </c>
      <c r="C26" s="12"/>
      <c r="D26" s="13"/>
      <c r="E26" s="21">
        <v>4.5</v>
      </c>
      <c r="F26" s="62">
        <f t="shared" si="0"/>
        <v>0</v>
      </c>
      <c r="G26" s="52"/>
      <c r="H26" s="46" t="s">
        <v>34</v>
      </c>
      <c r="I26" s="5"/>
      <c r="J26" s="20">
        <v>11.5</v>
      </c>
      <c r="K26" s="65">
        <f t="shared" si="1"/>
        <v>0</v>
      </c>
    </row>
    <row r="27" spans="2:11" ht="15" customHeight="1">
      <c r="B27" s="36" t="s">
        <v>35</v>
      </c>
      <c r="C27" s="29"/>
      <c r="D27" s="29"/>
      <c r="E27" s="37"/>
      <c r="F27" s="37"/>
      <c r="G27" s="52"/>
      <c r="H27" s="47" t="s">
        <v>36</v>
      </c>
      <c r="I27" s="30"/>
      <c r="J27" s="31"/>
      <c r="K27" s="31"/>
    </row>
    <row r="28" spans="2:11" ht="15" customHeight="1">
      <c r="B28" s="22" t="s">
        <v>37</v>
      </c>
      <c r="C28" s="2"/>
      <c r="D28" s="4"/>
      <c r="E28" s="19">
        <v>5</v>
      </c>
      <c r="F28" s="62">
        <f>+D28*E28</f>
        <v>0</v>
      </c>
      <c r="G28" s="52"/>
      <c r="H28" s="46" t="s">
        <v>38</v>
      </c>
      <c r="I28" s="5"/>
      <c r="J28" s="20">
        <v>18</v>
      </c>
      <c r="K28" s="64">
        <f t="shared" ref="K28:K43" si="2">+I28*J28</f>
        <v>0</v>
      </c>
    </row>
    <row r="29" spans="2:11" ht="15" customHeight="1">
      <c r="B29" s="22" t="s">
        <v>39</v>
      </c>
      <c r="C29" s="2"/>
      <c r="D29" s="4"/>
      <c r="E29" s="19">
        <v>4.5</v>
      </c>
      <c r="F29" s="62">
        <f t="shared" ref="F29:F54" si="3">+D29*E29</f>
        <v>0</v>
      </c>
      <c r="G29" s="52"/>
      <c r="H29" s="46" t="s">
        <v>40</v>
      </c>
      <c r="I29" s="5"/>
      <c r="J29" s="20">
        <v>22.5</v>
      </c>
      <c r="K29" s="65">
        <f t="shared" si="2"/>
        <v>0</v>
      </c>
    </row>
    <row r="30" spans="2:11" ht="15" customHeight="1">
      <c r="B30" s="23" t="s">
        <v>41</v>
      </c>
      <c r="C30" s="11"/>
      <c r="D30" s="5"/>
      <c r="E30" s="20">
        <v>4.5</v>
      </c>
      <c r="F30" s="62">
        <f t="shared" si="3"/>
        <v>0</v>
      </c>
      <c r="G30" s="52"/>
      <c r="H30" s="46" t="s">
        <v>42</v>
      </c>
      <c r="I30" s="57"/>
      <c r="J30" s="20">
        <v>18</v>
      </c>
      <c r="K30" s="65">
        <f t="shared" si="2"/>
        <v>0</v>
      </c>
    </row>
    <row r="31" spans="2:11" ht="15" customHeight="1">
      <c r="B31" s="24" t="s">
        <v>43</v>
      </c>
      <c r="C31" s="11"/>
      <c r="D31" s="5"/>
      <c r="E31" s="20">
        <v>4.5</v>
      </c>
      <c r="F31" s="62">
        <f t="shared" si="3"/>
        <v>0</v>
      </c>
      <c r="G31" s="52"/>
      <c r="H31" s="46" t="s">
        <v>44</v>
      </c>
      <c r="I31" s="5"/>
      <c r="J31" s="20">
        <v>12</v>
      </c>
      <c r="K31" s="65">
        <f t="shared" si="2"/>
        <v>0</v>
      </c>
    </row>
    <row r="32" spans="2:11" ht="15" customHeight="1">
      <c r="B32" s="23" t="s">
        <v>45</v>
      </c>
      <c r="C32" s="11"/>
      <c r="D32" s="5"/>
      <c r="E32" s="20">
        <v>3.5</v>
      </c>
      <c r="F32" s="62">
        <f t="shared" si="3"/>
        <v>0</v>
      </c>
      <c r="G32" s="52"/>
      <c r="H32" s="46" t="s">
        <v>46</v>
      </c>
      <c r="I32" s="5"/>
      <c r="J32" s="20">
        <v>21</v>
      </c>
      <c r="K32" s="65">
        <f t="shared" si="2"/>
        <v>0</v>
      </c>
    </row>
    <row r="33" spans="2:11" ht="15" customHeight="1">
      <c r="B33" s="23" t="s">
        <v>47</v>
      </c>
      <c r="C33" s="11"/>
      <c r="D33" s="5"/>
      <c r="E33" s="20">
        <v>5</v>
      </c>
      <c r="F33" s="62">
        <f t="shared" si="3"/>
        <v>0</v>
      </c>
      <c r="G33" s="52"/>
      <c r="H33" s="46" t="s">
        <v>48</v>
      </c>
      <c r="I33" s="5"/>
      <c r="J33" s="20">
        <v>20.5</v>
      </c>
      <c r="K33" s="65">
        <f t="shared" si="2"/>
        <v>0</v>
      </c>
    </row>
    <row r="34" spans="2:11" ht="15" customHeight="1">
      <c r="B34" s="23" t="s">
        <v>49</v>
      </c>
      <c r="C34" s="11"/>
      <c r="D34" s="5"/>
      <c r="E34" s="20">
        <v>4.5</v>
      </c>
      <c r="F34" s="62">
        <f t="shared" si="3"/>
        <v>0</v>
      </c>
      <c r="G34" s="52"/>
      <c r="H34" s="46" t="s">
        <v>50</v>
      </c>
      <c r="I34" s="11"/>
      <c r="J34" s="20">
        <v>31</v>
      </c>
      <c r="K34" s="65">
        <f t="shared" si="2"/>
        <v>0</v>
      </c>
    </row>
    <row r="35" spans="2:11" ht="15" customHeight="1">
      <c r="B35" s="23" t="s">
        <v>51</v>
      </c>
      <c r="C35" s="11"/>
      <c r="D35" s="5"/>
      <c r="E35" s="20">
        <v>4.5</v>
      </c>
      <c r="F35" s="62">
        <f t="shared" si="3"/>
        <v>0</v>
      </c>
      <c r="G35" s="52"/>
      <c r="H35" s="48" t="s">
        <v>52</v>
      </c>
      <c r="I35" s="11"/>
      <c r="J35" s="20">
        <v>20</v>
      </c>
      <c r="K35" s="65">
        <f t="shared" si="2"/>
        <v>0</v>
      </c>
    </row>
    <row r="36" spans="2:11" ht="15" customHeight="1">
      <c r="B36" s="23" t="s">
        <v>53</v>
      </c>
      <c r="C36" s="11"/>
      <c r="D36" s="5"/>
      <c r="E36" s="20">
        <v>6</v>
      </c>
      <c r="F36" s="62">
        <f t="shared" si="3"/>
        <v>0</v>
      </c>
      <c r="G36" s="52"/>
      <c r="H36" s="46" t="s">
        <v>54</v>
      </c>
      <c r="I36" s="11"/>
      <c r="J36" s="20">
        <v>22</v>
      </c>
      <c r="K36" s="65">
        <f t="shared" si="2"/>
        <v>0</v>
      </c>
    </row>
    <row r="37" spans="2:11" ht="15" customHeight="1">
      <c r="B37" s="23" t="s">
        <v>55</v>
      </c>
      <c r="C37" s="11"/>
      <c r="D37" s="5"/>
      <c r="E37" s="20">
        <v>4</v>
      </c>
      <c r="F37" s="62">
        <f t="shared" si="3"/>
        <v>0</v>
      </c>
      <c r="G37" s="52"/>
      <c r="H37" s="46" t="s">
        <v>56</v>
      </c>
      <c r="I37" s="11"/>
      <c r="J37" s="20">
        <v>25.5</v>
      </c>
      <c r="K37" s="65">
        <f t="shared" si="2"/>
        <v>0</v>
      </c>
    </row>
    <row r="38" spans="2:11" ht="15" customHeight="1">
      <c r="B38" s="23" t="s">
        <v>57</v>
      </c>
      <c r="C38" s="11"/>
      <c r="D38" s="5"/>
      <c r="E38" s="20">
        <v>4</v>
      </c>
      <c r="F38" s="62">
        <f t="shared" si="3"/>
        <v>0</v>
      </c>
      <c r="G38" s="52"/>
      <c r="H38" s="49" t="s">
        <v>58</v>
      </c>
      <c r="I38" s="29"/>
      <c r="J38" s="37"/>
      <c r="K38" s="37"/>
    </row>
    <row r="39" spans="2:11" ht="15" customHeight="1">
      <c r="B39" s="23" t="s">
        <v>59</v>
      </c>
      <c r="C39" s="11"/>
      <c r="D39" s="5"/>
      <c r="E39" s="20">
        <v>4</v>
      </c>
      <c r="F39" s="62">
        <f t="shared" si="3"/>
        <v>0</v>
      </c>
      <c r="G39" s="52"/>
      <c r="H39" s="45" t="s">
        <v>60</v>
      </c>
      <c r="I39" s="4"/>
      <c r="J39" s="19">
        <v>3</v>
      </c>
      <c r="K39" s="64">
        <f t="shared" si="2"/>
        <v>0</v>
      </c>
    </row>
    <row r="40" spans="2:11" ht="15" customHeight="1">
      <c r="B40" s="23" t="s">
        <v>61</v>
      </c>
      <c r="C40" s="11"/>
      <c r="D40" s="5"/>
      <c r="E40" s="20">
        <v>6</v>
      </c>
      <c r="F40" s="62">
        <f t="shared" si="3"/>
        <v>0</v>
      </c>
      <c r="G40" s="52"/>
      <c r="H40" s="45" t="s">
        <v>62</v>
      </c>
      <c r="I40" s="4"/>
      <c r="J40" s="19">
        <v>3</v>
      </c>
      <c r="K40" s="65">
        <f t="shared" si="2"/>
        <v>0</v>
      </c>
    </row>
    <row r="41" spans="2:11" ht="15" customHeight="1">
      <c r="B41" s="23" t="s">
        <v>63</v>
      </c>
      <c r="C41" s="11"/>
      <c r="D41" s="5"/>
      <c r="E41" s="20">
        <v>6</v>
      </c>
      <c r="F41" s="62">
        <f t="shared" si="3"/>
        <v>0</v>
      </c>
      <c r="G41" s="52"/>
      <c r="H41" s="45" t="s">
        <v>64</v>
      </c>
      <c r="I41" s="4"/>
      <c r="J41" s="19">
        <v>3.5</v>
      </c>
      <c r="K41" s="65">
        <f t="shared" si="2"/>
        <v>0</v>
      </c>
    </row>
    <row r="42" spans="2:11" ht="15" customHeight="1">
      <c r="B42" s="23" t="s">
        <v>65</v>
      </c>
      <c r="C42" s="11"/>
      <c r="D42" s="5"/>
      <c r="E42" s="20">
        <v>4</v>
      </c>
      <c r="F42" s="62">
        <f t="shared" si="3"/>
        <v>0</v>
      </c>
      <c r="G42" s="52"/>
      <c r="H42" s="46" t="s">
        <v>66</v>
      </c>
      <c r="I42" s="17"/>
      <c r="J42" s="33">
        <v>8</v>
      </c>
      <c r="K42" s="65">
        <f t="shared" si="2"/>
        <v>0</v>
      </c>
    </row>
    <row r="43" spans="2:11" ht="15" customHeight="1">
      <c r="B43" s="24" t="s">
        <v>67</v>
      </c>
      <c r="C43" s="12"/>
      <c r="D43" s="13"/>
      <c r="E43" s="21">
        <v>4</v>
      </c>
      <c r="F43" s="62">
        <f t="shared" si="3"/>
        <v>0</v>
      </c>
      <c r="G43" s="52"/>
      <c r="H43" s="46" t="s">
        <v>68</v>
      </c>
      <c r="I43" s="17"/>
      <c r="J43" s="33">
        <v>5</v>
      </c>
      <c r="K43" s="65">
        <f t="shared" si="2"/>
        <v>0</v>
      </c>
    </row>
    <row r="44" spans="2:11" ht="15" customHeight="1">
      <c r="B44" s="36" t="s">
        <v>69</v>
      </c>
      <c r="C44" s="29"/>
      <c r="D44" s="29"/>
      <c r="E44" s="37"/>
      <c r="F44" s="37"/>
      <c r="G44" s="52"/>
      <c r="H44" s="5" t="s">
        <v>70</v>
      </c>
      <c r="I44" s="17">
        <f>SUM(I19:I43)</f>
        <v>0</v>
      </c>
      <c r="J44" s="17"/>
      <c r="K44" s="66">
        <f>SUM(K19:K43)</f>
        <v>0</v>
      </c>
    </row>
    <row r="45" spans="2:11" ht="15" customHeight="1">
      <c r="B45" s="22" t="s">
        <v>71</v>
      </c>
      <c r="C45" s="2"/>
      <c r="D45" s="4"/>
      <c r="E45" s="19">
        <v>3</v>
      </c>
      <c r="F45" s="62">
        <f t="shared" si="3"/>
        <v>0</v>
      </c>
      <c r="G45" s="52"/>
      <c r="H45" s="40" t="s">
        <v>72</v>
      </c>
      <c r="I45" s="42">
        <f>+I17+I44</f>
        <v>0</v>
      </c>
      <c r="J45" s="43"/>
      <c r="K45" s="67">
        <f>+K17+K44</f>
        <v>0</v>
      </c>
    </row>
    <row r="46" spans="2:11" ht="15" customHeight="1">
      <c r="B46" s="22" t="s">
        <v>73</v>
      </c>
      <c r="C46" s="2"/>
      <c r="D46" s="4"/>
      <c r="E46" s="19">
        <v>2.5</v>
      </c>
      <c r="F46" s="62">
        <f t="shared" si="3"/>
        <v>0</v>
      </c>
      <c r="G46" s="52"/>
    </row>
    <row r="47" spans="2:11" ht="15" customHeight="1">
      <c r="B47" s="23" t="s">
        <v>74</v>
      </c>
      <c r="C47" s="2"/>
      <c r="D47" s="4"/>
      <c r="E47" s="19">
        <v>3</v>
      </c>
      <c r="F47" s="62">
        <f t="shared" si="3"/>
        <v>0</v>
      </c>
      <c r="G47" s="52"/>
      <c r="H47" s="49" t="s">
        <v>75</v>
      </c>
      <c r="I47" s="49"/>
      <c r="J47" s="49"/>
      <c r="K47" s="49"/>
    </row>
    <row r="48" spans="2:11" ht="15" customHeight="1">
      <c r="B48" s="25" t="s">
        <v>76</v>
      </c>
      <c r="C48" s="12"/>
      <c r="D48" s="13"/>
      <c r="E48" s="21">
        <v>3.5</v>
      </c>
      <c r="F48" s="62">
        <f t="shared" si="3"/>
        <v>0</v>
      </c>
      <c r="G48" s="52"/>
      <c r="H48" s="5"/>
      <c r="I48" s="17"/>
      <c r="J48" s="17"/>
      <c r="K48" s="17"/>
    </row>
    <row r="49" spans="1:11" ht="15" customHeight="1">
      <c r="B49" s="36" t="s">
        <v>77</v>
      </c>
      <c r="C49" s="29"/>
      <c r="D49" s="29"/>
      <c r="E49" s="37"/>
      <c r="F49" s="37"/>
      <c r="G49" s="52"/>
      <c r="H49" s="5"/>
      <c r="I49" s="17"/>
      <c r="J49" s="17"/>
      <c r="K49" s="17"/>
    </row>
    <row r="50" spans="1:11" ht="15" customHeight="1">
      <c r="B50" s="22" t="s">
        <v>78</v>
      </c>
      <c r="C50" s="2"/>
      <c r="D50" s="4"/>
      <c r="E50" s="19">
        <v>4.5</v>
      </c>
      <c r="F50" s="62">
        <f t="shared" si="3"/>
        <v>0</v>
      </c>
      <c r="G50" s="52"/>
      <c r="H50" s="5"/>
      <c r="I50" s="17"/>
      <c r="J50" s="17"/>
      <c r="K50" s="17"/>
    </row>
    <row r="51" spans="1:11" ht="15" customHeight="1">
      <c r="B51" s="22" t="s">
        <v>79</v>
      </c>
      <c r="C51" s="2"/>
      <c r="D51" s="4"/>
      <c r="E51" s="19">
        <v>5</v>
      </c>
      <c r="F51" s="62">
        <f t="shared" si="3"/>
        <v>0</v>
      </c>
      <c r="G51" s="52"/>
      <c r="H51" s="17"/>
      <c r="I51" s="17"/>
      <c r="J51" s="17"/>
      <c r="K51" s="17"/>
    </row>
    <row r="52" spans="1:11" ht="15" customHeight="1">
      <c r="B52" s="23" t="s">
        <v>80</v>
      </c>
      <c r="C52" s="2"/>
      <c r="D52" s="4"/>
      <c r="E52" s="19">
        <v>6</v>
      </c>
      <c r="F52" s="62">
        <f t="shared" si="3"/>
        <v>0</v>
      </c>
      <c r="G52" s="52"/>
      <c r="H52" s="17"/>
      <c r="I52" s="17"/>
      <c r="J52" s="17"/>
      <c r="K52" s="17"/>
    </row>
    <row r="53" spans="1:11" ht="15" customHeight="1">
      <c r="B53" s="23" t="s">
        <v>81</v>
      </c>
      <c r="C53" s="12"/>
      <c r="D53" s="13"/>
      <c r="E53" s="21">
        <v>5.5</v>
      </c>
      <c r="F53" s="62">
        <f t="shared" si="3"/>
        <v>0</v>
      </c>
      <c r="G53" s="52"/>
      <c r="H53" s="17"/>
      <c r="I53" s="17"/>
      <c r="J53" s="17"/>
      <c r="K53" s="17"/>
    </row>
    <row r="54" spans="1:11" ht="15" customHeight="1" thickBot="1">
      <c r="A54" s="44"/>
      <c r="B54" s="25" t="s">
        <v>82</v>
      </c>
      <c r="C54" s="12"/>
      <c r="D54" s="13"/>
      <c r="E54" s="21">
        <v>6.5</v>
      </c>
      <c r="F54" s="62">
        <f t="shared" si="3"/>
        <v>0</v>
      </c>
      <c r="G54" s="52"/>
      <c r="H54" s="17"/>
      <c r="I54" s="17"/>
      <c r="J54" s="17"/>
      <c r="K54" s="17"/>
    </row>
    <row r="55" spans="1:11" ht="20.100000000000001" customHeight="1" thickTop="1">
      <c r="B55" s="58" t="s">
        <v>83</v>
      </c>
      <c r="C55" s="59"/>
      <c r="D55" s="60">
        <f>SUM(D18:D54)</f>
        <v>0</v>
      </c>
      <c r="E55" s="61"/>
      <c r="F55" s="63">
        <f>SUM(F18:F54)</f>
        <v>0</v>
      </c>
      <c r="G55" s="52"/>
      <c r="H55" s="17"/>
      <c r="I55" s="17"/>
      <c r="J55" s="17"/>
      <c r="K55" s="17"/>
    </row>
    <row r="56" spans="1:11" ht="13.5" customHeight="1">
      <c r="B56" s="54" t="s">
        <v>84</v>
      </c>
      <c r="C56" s="9"/>
      <c r="D56" s="9"/>
      <c r="E56" s="55"/>
      <c r="F56" s="9"/>
      <c r="G56" s="9"/>
      <c r="H56" s="54"/>
      <c r="I56" s="34"/>
      <c r="J56" s="35"/>
      <c r="K56" s="35"/>
    </row>
    <row r="57" spans="1:11" ht="13.5" customHeight="1">
      <c r="B57" s="1"/>
      <c r="E57" s="27"/>
      <c r="H57" s="1"/>
      <c r="J57" s="27"/>
    </row>
    <row r="58" spans="1:11" ht="15.95" customHeight="1">
      <c r="B58" s="6" t="s">
        <v>85</v>
      </c>
      <c r="C58" s="6"/>
      <c r="D58" s="6"/>
      <c r="E58" s="7"/>
      <c r="F58" s="7"/>
      <c r="G58" s="7"/>
      <c r="H58" s="7"/>
      <c r="I58" s="7"/>
      <c r="J58" s="7"/>
      <c r="K58" s="7"/>
    </row>
    <row r="59" spans="1:11" ht="15.95" customHeight="1">
      <c r="B59" s="10" t="s">
        <v>86</v>
      </c>
      <c r="C59" s="9"/>
      <c r="D59" s="9"/>
      <c r="E59" s="9"/>
      <c r="F59" s="9"/>
      <c r="G59" s="9"/>
      <c r="H59" s="9"/>
      <c r="I59" s="9"/>
      <c r="J59" s="9"/>
      <c r="K59" s="9"/>
    </row>
    <row r="60" spans="1:11" ht="13.5" customHeight="1">
      <c r="B60" s="1"/>
      <c r="E60" s="27"/>
      <c r="H60" s="26"/>
      <c r="J60" s="1"/>
    </row>
    <row r="61" spans="1:11" ht="15" customHeight="1"/>
    <row r="68" spans="2:2">
      <c r="B68" s="14"/>
    </row>
    <row r="69" spans="2:2">
      <c r="B69" s="14"/>
    </row>
    <row r="74" spans="2:2">
      <c r="B74" s="14"/>
    </row>
    <row r="76" spans="2:2">
      <c r="B76" s="14"/>
    </row>
  </sheetData>
  <sortState xmlns:xlrd2="http://schemas.microsoft.com/office/spreadsheetml/2017/richdata2" ref="H16:K44">
    <sortCondition sortBy="fontColor" ref="I43" dxfId="0"/>
  </sortState>
  <phoneticPr fontId="0" type="noConversion"/>
  <printOptions horizontalCentered="1" verticalCentered="1"/>
  <pageMargins left="0.25" right="0.25" top="0.75" bottom="0.75" header="0.3" footer="0.3"/>
  <pageSetup paperSize="9" scale="98" orientation="portrait" horizontalDpi="300" verticalDpi="300" r:id="rId1"/>
  <headerFooter alignWithMargins="0">
    <oddHeader xml:space="preserve">&amp;C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1B30F-E892-4C89-970E-D9F92A33C8C0}">
  <dimension ref="A1:U65"/>
  <sheetViews>
    <sheetView workbookViewId="0">
      <pane xSplit="1" topLeftCell="B1" activePane="topRight" state="frozen"/>
      <selection pane="topRight" activeCell="B66" sqref="B66"/>
    </sheetView>
  </sheetViews>
  <sheetFormatPr defaultColWidth="8.85546875" defaultRowHeight="14.45"/>
  <cols>
    <col min="1" max="1" width="30.140625" style="73" bestFit="1" customWidth="1"/>
    <col min="2" max="16384" width="8.85546875" style="73"/>
  </cols>
  <sheetData>
    <row r="1" spans="1:21">
      <c r="A1" s="71" t="s">
        <v>87</v>
      </c>
      <c r="B1" s="72" t="s">
        <v>88</v>
      </c>
      <c r="C1" s="72" t="s">
        <v>89</v>
      </c>
      <c r="D1" s="72" t="s">
        <v>90</v>
      </c>
      <c r="E1" s="72" t="s">
        <v>91</v>
      </c>
      <c r="F1" s="72" t="s">
        <v>92</v>
      </c>
      <c r="G1" s="72" t="s">
        <v>93</v>
      </c>
      <c r="H1" s="72" t="s">
        <v>94</v>
      </c>
      <c r="I1" s="72" t="s">
        <v>95</v>
      </c>
      <c r="J1" s="72" t="s">
        <v>96</v>
      </c>
      <c r="K1" s="72" t="s">
        <v>97</v>
      </c>
      <c r="L1" s="72" t="s">
        <v>98</v>
      </c>
      <c r="M1" s="72" t="s">
        <v>99</v>
      </c>
      <c r="N1" s="72" t="s">
        <v>100</v>
      </c>
      <c r="O1" s="72" t="s">
        <v>101</v>
      </c>
      <c r="P1" s="72" t="s">
        <v>102</v>
      </c>
      <c r="Q1" s="72" t="s">
        <v>103</v>
      </c>
      <c r="R1" s="72" t="s">
        <v>104</v>
      </c>
      <c r="S1" s="72" t="s">
        <v>105</v>
      </c>
      <c r="T1" s="72" t="s">
        <v>106</v>
      </c>
      <c r="U1" s="72" t="s">
        <v>107</v>
      </c>
    </row>
    <row r="2" spans="1:21">
      <c r="A2" s="74" t="s">
        <v>17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</row>
    <row r="3" spans="1:21">
      <c r="A3" s="74" t="s">
        <v>19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</row>
    <row r="4" spans="1:21">
      <c r="A4" s="74" t="s">
        <v>21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</row>
    <row r="5" spans="1:21">
      <c r="A5" s="74" t="s">
        <v>23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</row>
    <row r="6" spans="1:21">
      <c r="A6" s="74" t="s">
        <v>25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</row>
    <row r="7" spans="1:21">
      <c r="A7" s="74" t="s">
        <v>27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</row>
    <row r="8" spans="1:21">
      <c r="A8" s="74" t="s">
        <v>29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</row>
    <row r="9" spans="1:21">
      <c r="A9" s="74" t="s">
        <v>31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</row>
    <row r="10" spans="1:21">
      <c r="A10" s="74" t="s">
        <v>33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</row>
    <row r="12" spans="1:21">
      <c r="A12" s="74" t="s">
        <v>37</v>
      </c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</row>
    <row r="13" spans="1:21">
      <c r="A13" s="74" t="s">
        <v>39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</row>
    <row r="14" spans="1:21">
      <c r="A14" s="74" t="s">
        <v>41</v>
      </c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</row>
    <row r="15" spans="1:21">
      <c r="A15" s="74" t="s">
        <v>43</v>
      </c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</row>
    <row r="16" spans="1:21">
      <c r="A16" s="74" t="s">
        <v>45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</row>
    <row r="17" spans="1:21">
      <c r="A17" s="74" t="s">
        <v>47</v>
      </c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</row>
    <row r="18" spans="1:21">
      <c r="A18" s="74" t="s">
        <v>49</v>
      </c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</row>
    <row r="19" spans="1:21">
      <c r="A19" s="74" t="s">
        <v>51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</row>
    <row r="20" spans="1:21">
      <c r="A20" s="74" t="s">
        <v>53</v>
      </c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</row>
    <row r="21" spans="1:21">
      <c r="A21" s="74" t="s">
        <v>55</v>
      </c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</row>
    <row r="22" spans="1:21">
      <c r="A22" s="74" t="s">
        <v>57</v>
      </c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</row>
    <row r="23" spans="1:21">
      <c r="A23" s="74" t="s">
        <v>59</v>
      </c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</row>
    <row r="24" spans="1:21">
      <c r="A24" s="74" t="s">
        <v>61</v>
      </c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</row>
    <row r="25" spans="1:21">
      <c r="A25" s="74" t="s">
        <v>63</v>
      </c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</row>
    <row r="26" spans="1:21">
      <c r="A26" s="74" t="s">
        <v>65</v>
      </c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</row>
    <row r="27" spans="1:21">
      <c r="A27" s="74" t="s">
        <v>67</v>
      </c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</row>
    <row r="29" spans="1:21">
      <c r="A29" s="74" t="s">
        <v>71</v>
      </c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</row>
    <row r="30" spans="1:21">
      <c r="A30" s="74" t="s">
        <v>73</v>
      </c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</row>
    <row r="31" spans="1:21">
      <c r="A31" s="74" t="s">
        <v>74</v>
      </c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</row>
    <row r="32" spans="1:21">
      <c r="A32" s="74" t="s">
        <v>76</v>
      </c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</row>
    <row r="34" spans="1:21">
      <c r="A34" s="74" t="s">
        <v>78</v>
      </c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</row>
    <row r="35" spans="1:21">
      <c r="A35" s="74" t="s">
        <v>79</v>
      </c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</row>
    <row r="36" spans="1:21">
      <c r="A36" s="74" t="s">
        <v>80</v>
      </c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</row>
    <row r="37" spans="1:21">
      <c r="A37" s="74" t="s">
        <v>81</v>
      </c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</row>
    <row r="38" spans="1:21">
      <c r="A38" s="74" t="s">
        <v>82</v>
      </c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</row>
    <row r="40" spans="1:21">
      <c r="A40" s="74" t="s">
        <v>20</v>
      </c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</row>
    <row r="41" spans="1:21">
      <c r="A41" s="74" t="s">
        <v>22</v>
      </c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</row>
    <row r="42" spans="1:21">
      <c r="A42" s="74" t="s">
        <v>24</v>
      </c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</row>
    <row r="43" spans="1:21">
      <c r="A43" s="74" t="s">
        <v>26</v>
      </c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</row>
    <row r="44" spans="1:21">
      <c r="A44" s="74" t="s">
        <v>28</v>
      </c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</row>
    <row r="45" spans="1:21">
      <c r="A45" s="74" t="s">
        <v>30</v>
      </c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</row>
    <row r="46" spans="1:21">
      <c r="A46" s="74" t="s">
        <v>32</v>
      </c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</row>
    <row r="47" spans="1:21">
      <c r="A47" s="74" t="s">
        <v>34</v>
      </c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</row>
    <row r="49" spans="1:21">
      <c r="A49" s="74" t="s">
        <v>38</v>
      </c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</row>
    <row r="50" spans="1:21">
      <c r="A50" s="74" t="s">
        <v>40</v>
      </c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</row>
    <row r="51" spans="1:21">
      <c r="A51" s="74" t="s">
        <v>42</v>
      </c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</row>
    <row r="52" spans="1:21">
      <c r="A52" s="74" t="s">
        <v>44</v>
      </c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</row>
    <row r="53" spans="1:21">
      <c r="A53" s="74" t="s">
        <v>46</v>
      </c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</row>
    <row r="54" spans="1:21">
      <c r="A54" s="74" t="s">
        <v>48</v>
      </c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</row>
    <row r="55" spans="1:21">
      <c r="A55" s="74" t="s">
        <v>50</v>
      </c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</row>
    <row r="56" spans="1:21">
      <c r="A56" s="74" t="s">
        <v>108</v>
      </c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</row>
    <row r="57" spans="1:21">
      <c r="A57" s="74" t="s">
        <v>54</v>
      </c>
      <c r="B57" s="75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</row>
    <row r="58" spans="1:21">
      <c r="A58" s="74" t="s">
        <v>56</v>
      </c>
      <c r="B58" s="75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</row>
    <row r="60" spans="1:21">
      <c r="A60" s="74" t="s">
        <v>109</v>
      </c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</row>
    <row r="61" spans="1:21">
      <c r="A61" s="74" t="s">
        <v>110</v>
      </c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</row>
    <row r="62" spans="1:21">
      <c r="A62" s="74" t="s">
        <v>64</v>
      </c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</row>
    <row r="63" spans="1:21">
      <c r="A63" s="74" t="s">
        <v>66</v>
      </c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</row>
    <row r="64" spans="1:21">
      <c r="A64" s="74" t="s">
        <v>68</v>
      </c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</row>
    <row r="65" spans="1:21">
      <c r="A65" s="71" t="s">
        <v>111</v>
      </c>
      <c r="B65" s="73">
        <f t="shared" ref="B65:U65" si="0">SUM(B2:B64)</f>
        <v>0</v>
      </c>
      <c r="C65" s="73">
        <f t="shared" si="0"/>
        <v>0</v>
      </c>
      <c r="D65" s="73">
        <f t="shared" si="0"/>
        <v>0</v>
      </c>
      <c r="E65" s="73">
        <f t="shared" si="0"/>
        <v>0</v>
      </c>
      <c r="F65" s="73">
        <f t="shared" si="0"/>
        <v>0</v>
      </c>
      <c r="G65" s="73">
        <f t="shared" si="0"/>
        <v>0</v>
      </c>
      <c r="H65" s="73">
        <f t="shared" si="0"/>
        <v>0</v>
      </c>
      <c r="I65" s="73">
        <f t="shared" si="0"/>
        <v>0</v>
      </c>
      <c r="J65" s="73">
        <f t="shared" si="0"/>
        <v>0</v>
      </c>
      <c r="K65" s="73">
        <f t="shared" si="0"/>
        <v>0</v>
      </c>
      <c r="L65" s="73">
        <f t="shared" si="0"/>
        <v>0</v>
      </c>
      <c r="M65" s="73">
        <f t="shared" si="0"/>
        <v>0</v>
      </c>
      <c r="N65" s="73">
        <f t="shared" si="0"/>
        <v>0</v>
      </c>
      <c r="O65" s="73">
        <f t="shared" si="0"/>
        <v>0</v>
      </c>
      <c r="P65" s="73">
        <f t="shared" si="0"/>
        <v>0</v>
      </c>
      <c r="Q65" s="73">
        <f t="shared" si="0"/>
        <v>0</v>
      </c>
      <c r="R65" s="73">
        <f t="shared" si="0"/>
        <v>0</v>
      </c>
      <c r="S65" s="73">
        <f t="shared" si="0"/>
        <v>0</v>
      </c>
      <c r="T65" s="73">
        <f t="shared" si="0"/>
        <v>0</v>
      </c>
      <c r="U65" s="73">
        <f t="shared" si="0"/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Aaria Mausteet</dc:creator>
  <cp:keywords/>
  <dc:description/>
  <cp:lastModifiedBy/>
  <cp:revision/>
  <dcterms:created xsi:type="dcterms:W3CDTF">2001-08-10T10:36:25Z</dcterms:created>
  <dcterms:modified xsi:type="dcterms:W3CDTF">2024-09-25T06:58:56Z</dcterms:modified>
  <cp:category/>
  <cp:contentStatus/>
</cp:coreProperties>
</file>